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oto\Desktop\Documents\"/>
    </mc:Choice>
  </mc:AlternateContent>
  <xr:revisionPtr revIDLastSave="0" documentId="8_{9537234C-3DEC-4CA1-A63B-9F830F86EA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園全体" sheetId="2" r:id="rId1"/>
  </sheets>
  <definedNames>
    <definedName name="_xlnm.Print_Area" localSheetId="0">園全体!$B$2:$H$30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2" l="1"/>
  <c r="H6" i="2"/>
  <c r="H29" i="2"/>
  <c r="H27" i="2"/>
  <c r="H25" i="2"/>
  <c r="H22" i="2"/>
  <c r="H19" i="2"/>
  <c r="H18" i="2"/>
  <c r="H17" i="2"/>
  <c r="H16" i="2"/>
  <c r="H15" i="2"/>
  <c r="H14" i="2"/>
  <c r="H12" i="2"/>
  <c r="H11" i="2"/>
  <c r="H9" i="2"/>
  <c r="H8" i="2"/>
  <c r="H7" i="2"/>
  <c r="G30" i="2"/>
  <c r="H30" i="2" l="1"/>
</calcChain>
</file>

<file path=xl/sharedStrings.xml><?xml version="1.0" encoding="utf-8"?>
<sst xmlns="http://schemas.openxmlformats.org/spreadsheetml/2006/main" count="66" uniqueCount="50">
  <si>
    <t>「チェックリスト」集計表</t>
    <rPh sb="9" eb="12">
      <t>シュウケイヒョウ</t>
    </rPh>
    <phoneticPr fontId="2"/>
  </si>
  <si>
    <t>「はい」の数</t>
    <rPh sb="5" eb="6">
      <t>カズ</t>
    </rPh>
    <phoneticPr fontId="2"/>
  </si>
  <si>
    <t>自己評価対象</t>
  </si>
  <si>
    <t>【通し番号】</t>
  </si>
  <si>
    <t>第1章　総則</t>
  </si>
  <si>
    <t>第2章　保育の内容</t>
  </si>
  <si>
    <t>第3章　健康及び安全</t>
  </si>
  <si>
    <t>第4章　子育て支援</t>
  </si>
  <si>
    <t>第5章　職員の資質向上</t>
  </si>
  <si>
    <t>合計</t>
  </si>
  <si>
    <t>項目数</t>
  </si>
  <si>
    <t>/</t>
    <phoneticPr fontId="2"/>
  </si>
  <si>
    <t>(割合)</t>
    <rPh sb="1" eb="3">
      <t>ワリアイ</t>
    </rPh>
    <phoneticPr fontId="2"/>
  </si>
  <si>
    <t>　1)保育の基本と目標</t>
  </si>
  <si>
    <t>(1～12)</t>
  </si>
  <si>
    <t>　2)子どもの発達</t>
  </si>
  <si>
    <t>(13～25)</t>
  </si>
  <si>
    <t>　3)指導計画の作成</t>
  </si>
  <si>
    <t>(26～38)</t>
  </si>
  <si>
    <t>　4)自己評価</t>
  </si>
  <si>
    <t>(39～44)</t>
  </si>
  <si>
    <t>　5)乳児保育</t>
  </si>
  <si>
    <t>(45～61)</t>
  </si>
  <si>
    <t>　6)1歳以上3歳未満児</t>
  </si>
  <si>
    <t>(62～70)</t>
  </si>
  <si>
    <t>　7)３歳以上児</t>
  </si>
  <si>
    <t>　　(健康)</t>
  </si>
  <si>
    <t>(71～82)</t>
  </si>
  <si>
    <t>　　(人間関係)</t>
  </si>
  <si>
    <t>(83～96)</t>
  </si>
  <si>
    <t>　　(環境)</t>
  </si>
  <si>
    <t>(97～110)</t>
  </si>
  <si>
    <t>　　(言葉)</t>
  </si>
  <si>
    <t>(111～128)</t>
  </si>
  <si>
    <t>　　(表現)</t>
  </si>
  <si>
    <t>(129～141)</t>
  </si>
  <si>
    <t>　8)特に配慮すべき事項</t>
  </si>
  <si>
    <t>(142～152)</t>
  </si>
  <si>
    <t>　9)健康及び安全</t>
  </si>
  <si>
    <t>　　　(健康支援)(食育)</t>
  </si>
  <si>
    <t>(153～181)</t>
  </si>
  <si>
    <t>　　　(衛生・安全)(災害への備え)</t>
  </si>
  <si>
    <t>　10)子育て支援</t>
  </si>
  <si>
    <t>(182～197)</t>
  </si>
  <si>
    <t>　11)職員の資質向上</t>
  </si>
  <si>
    <t>(198～209)</t>
  </si>
  <si>
    <t>　12)給食</t>
  </si>
  <si>
    <t>　　　(給食業務)(食育)</t>
  </si>
  <si>
    <t>(210～236)</t>
  </si>
  <si>
    <t>(1～236)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</si>
</sst>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6"/>
      <color theme="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0" fontId="1" fillId="0" borderId="3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0" fontId="1" fillId="0" borderId="15" xfId="0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247650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38875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0</xdr:colOff>
      <xdr:row>15</xdr:row>
      <xdr:rowOff>247650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2388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0</xdr:colOff>
      <xdr:row>16</xdr:row>
      <xdr:rowOff>247650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238875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6</xdr:row>
      <xdr:rowOff>247650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48399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15</xdr:row>
      <xdr:rowOff>247650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48399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16</xdr:row>
      <xdr:rowOff>247650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4839950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</xdr:row>
      <xdr:rowOff>247650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220027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16</xdr:row>
      <xdr:rowOff>247650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2002750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9</xdr:row>
      <xdr:rowOff>247650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559BCA35-C615-4471-81A1-99C12B0B8EAF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10</xdr:row>
      <xdr:rowOff>247650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6D9855C3-5D14-406A-A1EB-34366825213F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11</xdr:row>
      <xdr:rowOff>247650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F86A5166-A9AD-4679-A2EF-1DAF6F958544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12</xdr:row>
      <xdr:rowOff>247650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AC45FCA6-078D-47C9-8900-FA8471F8C505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13</xdr:row>
      <xdr:rowOff>247650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1E61811-2E77-4560-9049-23F66265B93F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14</xdr:row>
      <xdr:rowOff>247650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D74A400B-5C8E-41CE-89A7-8558FDCC7501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15</xdr:row>
      <xdr:rowOff>247650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6583D6E-1EAD-4A85-B42F-DC6FFF9FBEE6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16</xdr:row>
      <xdr:rowOff>247650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5F3742A8-55D9-49B8-81BA-C5EDA70F8C4A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17</xdr:row>
      <xdr:rowOff>247650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A9D0E6DB-BF77-4E5A-84A1-154823FD5372}"/>
            </a:ext>
          </a:extLst>
        </xdr:cNvPr>
        <xdr:cNvSpPr txBox="1"/>
      </xdr:nvSpPr>
      <xdr:spPr>
        <a:xfrm>
          <a:off x="148399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19</xdr:row>
      <xdr:rowOff>247650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55973A1D-42C6-4665-AF8F-1773EBB7D7A5}"/>
            </a:ext>
          </a:extLst>
        </xdr:cNvPr>
        <xdr:cNvSpPr txBox="1"/>
      </xdr:nvSpPr>
      <xdr:spPr>
        <a:xfrm>
          <a:off x="148399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22</xdr:row>
      <xdr:rowOff>247650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6DA4A3E2-4CEA-464E-AEED-4248BB4CD824}"/>
            </a:ext>
          </a:extLst>
        </xdr:cNvPr>
        <xdr:cNvSpPr txBox="1"/>
      </xdr:nvSpPr>
      <xdr:spPr>
        <a:xfrm>
          <a:off x="148399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23</xdr:row>
      <xdr:rowOff>247650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2A73276-06C6-4A13-86CA-58A73186A4FE}"/>
            </a:ext>
          </a:extLst>
        </xdr:cNvPr>
        <xdr:cNvSpPr txBox="1"/>
      </xdr:nvSpPr>
      <xdr:spPr>
        <a:xfrm>
          <a:off x="148399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24</xdr:row>
      <xdr:rowOff>247650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6F13F5BD-D936-4B9F-87DC-3829B36429FD}"/>
            </a:ext>
          </a:extLst>
        </xdr:cNvPr>
        <xdr:cNvSpPr txBox="1"/>
      </xdr:nvSpPr>
      <xdr:spPr>
        <a:xfrm>
          <a:off x="148399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25</xdr:row>
      <xdr:rowOff>247650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DFD7B853-7881-46A7-8DBB-7C356DB52AF7}"/>
            </a:ext>
          </a:extLst>
        </xdr:cNvPr>
        <xdr:cNvSpPr txBox="1"/>
      </xdr:nvSpPr>
      <xdr:spPr>
        <a:xfrm>
          <a:off x="148399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26</xdr:row>
      <xdr:rowOff>247650</xdr:rowOff>
    </xdr:from>
    <xdr:ext cx="184731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4F4182C1-E27B-480C-935C-12CCA67D784F}"/>
            </a:ext>
          </a:extLst>
        </xdr:cNvPr>
        <xdr:cNvSpPr txBox="1"/>
      </xdr:nvSpPr>
      <xdr:spPr>
        <a:xfrm>
          <a:off x="148399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27</xdr:row>
      <xdr:rowOff>247650</xdr:rowOff>
    </xdr:from>
    <xdr:ext cx="184731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A1912210-B409-4579-B3A8-813D6DA68571}"/>
            </a:ext>
          </a:extLst>
        </xdr:cNvPr>
        <xdr:cNvSpPr txBox="1"/>
      </xdr:nvSpPr>
      <xdr:spPr>
        <a:xfrm>
          <a:off x="148399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27</xdr:row>
      <xdr:rowOff>247650</xdr:rowOff>
    </xdr:from>
    <xdr:ext cx="184731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DF177103-0F19-40C0-BACA-0BE0992E90B1}"/>
            </a:ext>
          </a:extLst>
        </xdr:cNvPr>
        <xdr:cNvSpPr txBox="1"/>
      </xdr:nvSpPr>
      <xdr:spPr>
        <a:xfrm>
          <a:off x="148399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7</xdr:row>
      <xdr:rowOff>247650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827E648-B1B1-45CB-87C1-A8414D6F345D}"/>
            </a:ext>
          </a:extLst>
        </xdr:cNvPr>
        <xdr:cNvSpPr txBox="1"/>
      </xdr:nvSpPr>
      <xdr:spPr>
        <a:xfrm>
          <a:off x="6162675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7</xdr:row>
      <xdr:rowOff>247650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6996467-6BBB-428D-97DA-F45039035EE4}"/>
            </a:ext>
          </a:extLst>
        </xdr:cNvPr>
        <xdr:cNvSpPr txBox="1"/>
      </xdr:nvSpPr>
      <xdr:spPr>
        <a:xfrm>
          <a:off x="6162675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66675</xdr:colOff>
      <xdr:row>8</xdr:row>
      <xdr:rowOff>247650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491C2D2-7E09-4886-BA92-8EEA46B9E5F9}"/>
            </a:ext>
          </a:extLst>
        </xdr:cNvPr>
        <xdr:cNvSpPr txBox="1"/>
      </xdr:nvSpPr>
      <xdr:spPr>
        <a:xfrm>
          <a:off x="61626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0"/>
  <sheetViews>
    <sheetView tabSelected="1" zoomScaleNormal="100" workbookViewId="0">
      <selection activeCell="H29" sqref="H29"/>
    </sheetView>
  </sheetViews>
  <sheetFormatPr defaultRowHeight="13.5" x14ac:dyDescent="0.15"/>
  <cols>
    <col min="1" max="1" width="3.5" style="1" customWidth="1"/>
    <col min="2" max="2" width="36.125" style="1" bestFit="1" customWidth="1"/>
    <col min="3" max="3" width="13.875" style="1" bestFit="1" customWidth="1"/>
    <col min="4" max="4" width="7.5" style="2" bestFit="1" customWidth="1"/>
    <col min="5" max="5" width="5.5" style="1" bestFit="1" customWidth="1"/>
    <col min="6" max="6" width="2.5" style="2" bestFit="1" customWidth="1"/>
    <col min="7" max="7" width="5.5" style="5" bestFit="1" customWidth="1"/>
    <col min="8" max="8" width="11" style="1" customWidth="1"/>
    <col min="9" max="16384" width="9" style="1"/>
  </cols>
  <sheetData>
    <row r="1" spans="2:12" ht="6.75" customHeight="1" x14ac:dyDescent="0.15"/>
    <row r="2" spans="2:12" ht="27" customHeight="1" x14ac:dyDescent="0.15">
      <c r="B2" s="33" t="s">
        <v>0</v>
      </c>
      <c r="C2" s="33"/>
      <c r="D2" s="33"/>
      <c r="E2" s="33"/>
      <c r="F2" s="33"/>
      <c r="G2" s="33"/>
      <c r="H2" s="33"/>
      <c r="J2" s="4"/>
      <c r="K2" s="4"/>
      <c r="L2" s="4"/>
    </row>
    <row r="3" spans="2:12" ht="14.25" thickBot="1" x14ac:dyDescent="0.2">
      <c r="B3" s="22"/>
      <c r="C3" s="22"/>
      <c r="D3" s="24"/>
      <c r="E3" s="22"/>
      <c r="F3" s="24"/>
      <c r="G3" s="25"/>
      <c r="H3" s="22"/>
    </row>
    <row r="4" spans="2:12" ht="21.75" customHeight="1" thickBot="1" x14ac:dyDescent="0.2">
      <c r="B4" s="11" t="s">
        <v>2</v>
      </c>
      <c r="C4" s="12" t="s">
        <v>3</v>
      </c>
      <c r="D4" s="13" t="s">
        <v>10</v>
      </c>
      <c r="E4" s="32" t="s">
        <v>1</v>
      </c>
      <c r="F4" s="32"/>
      <c r="G4" s="32"/>
      <c r="H4" s="14" t="s">
        <v>12</v>
      </c>
    </row>
    <row r="5" spans="2:12" ht="21.75" customHeight="1" x14ac:dyDescent="0.15">
      <c r="B5" s="6" t="s">
        <v>4</v>
      </c>
      <c r="D5" s="3"/>
      <c r="H5" s="7"/>
    </row>
    <row r="6" spans="2:12" ht="21.75" customHeight="1" x14ac:dyDescent="0.15">
      <c r="B6" s="8" t="s">
        <v>13</v>
      </c>
      <c r="C6" s="1" t="s">
        <v>14</v>
      </c>
      <c r="D6" s="3">
        <v>12</v>
      </c>
      <c r="E6" s="1">
        <v>310</v>
      </c>
      <c r="F6" s="2" t="s">
        <v>11</v>
      </c>
      <c r="G6" s="5">
        <v>312</v>
      </c>
      <c r="H6" s="9">
        <f>ROUNDUP(E6/G6,4)</f>
        <v>0.99360000000000004</v>
      </c>
    </row>
    <row r="7" spans="2:12" ht="21.75" customHeight="1" x14ac:dyDescent="0.15">
      <c r="B7" s="8" t="s">
        <v>15</v>
      </c>
      <c r="C7" s="1" t="s">
        <v>16</v>
      </c>
      <c r="D7" s="3">
        <v>13</v>
      </c>
      <c r="E7" s="1">
        <v>270</v>
      </c>
      <c r="F7" s="2" t="s">
        <v>11</v>
      </c>
      <c r="G7" s="5">
        <v>273</v>
      </c>
      <c r="H7" s="9">
        <f>ROUNDUP(E7/G7,4)</f>
        <v>0.98909999999999998</v>
      </c>
    </row>
    <row r="8" spans="2:12" ht="21.75" customHeight="1" x14ac:dyDescent="0.15">
      <c r="B8" s="8" t="s">
        <v>17</v>
      </c>
      <c r="C8" s="1" t="s">
        <v>18</v>
      </c>
      <c r="D8" s="3">
        <v>13</v>
      </c>
      <c r="E8" s="1">
        <v>111</v>
      </c>
      <c r="F8" s="2" t="s">
        <v>11</v>
      </c>
      <c r="G8" s="5">
        <v>117</v>
      </c>
      <c r="H8" s="9">
        <f>ROUNDUP(E8/G8,4)</f>
        <v>0.94879999999999998</v>
      </c>
    </row>
    <row r="9" spans="2:12" ht="21.75" customHeight="1" thickBot="1" x14ac:dyDescent="0.2">
      <c r="B9" s="8" t="s">
        <v>19</v>
      </c>
      <c r="C9" s="1" t="s">
        <v>20</v>
      </c>
      <c r="D9" s="3">
        <v>6</v>
      </c>
      <c r="E9" s="1">
        <v>116</v>
      </c>
      <c r="F9" s="2" t="s">
        <v>11</v>
      </c>
      <c r="G9" s="5">
        <v>132</v>
      </c>
      <c r="H9" s="9">
        <f>ROUNDUP(E9/G9,4)</f>
        <v>0.87880000000000003</v>
      </c>
    </row>
    <row r="10" spans="2:12" ht="21.75" customHeight="1" x14ac:dyDescent="0.15">
      <c r="B10" s="15" t="s">
        <v>5</v>
      </c>
      <c r="C10" s="16"/>
      <c r="D10" s="17"/>
      <c r="E10" s="16"/>
      <c r="F10" s="18"/>
      <c r="G10" s="19"/>
      <c r="H10" s="20"/>
    </row>
    <row r="11" spans="2:12" ht="21.75" customHeight="1" x14ac:dyDescent="0.15">
      <c r="B11" s="8" t="s">
        <v>21</v>
      </c>
      <c r="C11" s="1" t="s">
        <v>22</v>
      </c>
      <c r="D11" s="3">
        <v>17</v>
      </c>
      <c r="E11" s="1">
        <v>118</v>
      </c>
      <c r="F11" s="2" t="s">
        <v>11</v>
      </c>
      <c r="G11" s="5">
        <v>119</v>
      </c>
      <c r="H11" s="9">
        <f t="shared" ref="H11:H30" si="0">ROUNDUP(E11/G11,4)</f>
        <v>0.99160000000000004</v>
      </c>
    </row>
    <row r="12" spans="2:12" ht="21.75" customHeight="1" x14ac:dyDescent="0.15">
      <c r="B12" s="8" t="s">
        <v>23</v>
      </c>
      <c r="C12" s="1" t="s">
        <v>24</v>
      </c>
      <c r="D12" s="3">
        <v>9</v>
      </c>
      <c r="E12" s="1">
        <v>89</v>
      </c>
      <c r="F12" s="2" t="s">
        <v>11</v>
      </c>
      <c r="G12" s="5">
        <v>90</v>
      </c>
      <c r="H12" s="9">
        <f t="shared" si="0"/>
        <v>0.9889</v>
      </c>
    </row>
    <row r="13" spans="2:12" ht="21.75" customHeight="1" x14ac:dyDescent="0.15">
      <c r="B13" s="8" t="s">
        <v>25</v>
      </c>
      <c r="D13" s="3"/>
      <c r="H13" s="10"/>
    </row>
    <row r="14" spans="2:12" ht="21.75" customHeight="1" x14ac:dyDescent="0.15">
      <c r="B14" s="8" t="s">
        <v>26</v>
      </c>
      <c r="C14" s="1" t="s">
        <v>27</v>
      </c>
      <c r="D14" s="3">
        <v>12</v>
      </c>
      <c r="E14" s="1">
        <v>68</v>
      </c>
      <c r="F14" s="2" t="s">
        <v>11</v>
      </c>
      <c r="G14" s="5">
        <v>72</v>
      </c>
      <c r="H14" s="9">
        <f t="shared" si="0"/>
        <v>0.94450000000000001</v>
      </c>
    </row>
    <row r="15" spans="2:12" ht="21.75" customHeight="1" x14ac:dyDescent="0.15">
      <c r="B15" s="8" t="s">
        <v>28</v>
      </c>
      <c r="C15" s="1" t="s">
        <v>29</v>
      </c>
      <c r="D15" s="3">
        <v>14</v>
      </c>
      <c r="E15" s="1">
        <v>78</v>
      </c>
      <c r="F15" s="2" t="s">
        <v>11</v>
      </c>
      <c r="G15" s="5">
        <v>84</v>
      </c>
      <c r="H15" s="9">
        <f t="shared" si="0"/>
        <v>0.92859999999999998</v>
      </c>
    </row>
    <row r="16" spans="2:12" ht="21.75" customHeight="1" x14ac:dyDescent="0.15">
      <c r="B16" s="8" t="s">
        <v>30</v>
      </c>
      <c r="C16" s="1" t="s">
        <v>31</v>
      </c>
      <c r="D16" s="3">
        <v>14</v>
      </c>
      <c r="E16" s="1">
        <v>62</v>
      </c>
      <c r="F16" s="2" t="s">
        <v>11</v>
      </c>
      <c r="G16" s="5">
        <v>84</v>
      </c>
      <c r="H16" s="9">
        <f t="shared" si="0"/>
        <v>0.73809999999999998</v>
      </c>
    </row>
    <row r="17" spans="2:8" ht="21.75" customHeight="1" x14ac:dyDescent="0.15">
      <c r="B17" s="8" t="s">
        <v>32</v>
      </c>
      <c r="C17" s="1" t="s">
        <v>33</v>
      </c>
      <c r="D17" s="3">
        <v>18</v>
      </c>
      <c r="E17" s="1">
        <v>101</v>
      </c>
      <c r="F17" s="2" t="s">
        <v>11</v>
      </c>
      <c r="G17" s="5">
        <v>108</v>
      </c>
      <c r="H17" s="9">
        <f t="shared" si="0"/>
        <v>0.93520000000000003</v>
      </c>
    </row>
    <row r="18" spans="2:8" ht="21.75" customHeight="1" x14ac:dyDescent="0.15">
      <c r="B18" s="8" t="s">
        <v>34</v>
      </c>
      <c r="C18" s="1" t="s">
        <v>35</v>
      </c>
      <c r="D18" s="3">
        <v>12</v>
      </c>
      <c r="E18" s="1">
        <v>55</v>
      </c>
      <c r="F18" s="2" t="s">
        <v>11</v>
      </c>
      <c r="G18" s="5">
        <v>72</v>
      </c>
      <c r="H18" s="9">
        <f t="shared" si="0"/>
        <v>0.76390000000000002</v>
      </c>
    </row>
    <row r="19" spans="2:8" ht="21.75" customHeight="1" thickBot="1" x14ac:dyDescent="0.2">
      <c r="B19" s="21" t="s">
        <v>36</v>
      </c>
      <c r="C19" s="22" t="s">
        <v>37</v>
      </c>
      <c r="D19" s="23">
        <v>11</v>
      </c>
      <c r="E19" s="22">
        <v>181</v>
      </c>
      <c r="F19" s="24" t="s">
        <v>11</v>
      </c>
      <c r="G19" s="25">
        <v>209</v>
      </c>
      <c r="H19" s="26">
        <f t="shared" si="0"/>
        <v>0.86609999999999998</v>
      </c>
    </row>
    <row r="20" spans="2:8" ht="21.75" customHeight="1" x14ac:dyDescent="0.15">
      <c r="B20" s="6" t="s">
        <v>6</v>
      </c>
      <c r="D20" s="3"/>
      <c r="H20" s="10"/>
    </row>
    <row r="21" spans="2:8" ht="21.75" customHeight="1" x14ac:dyDescent="0.15">
      <c r="B21" s="8" t="s">
        <v>38</v>
      </c>
      <c r="D21" s="3"/>
      <c r="H21" s="10"/>
    </row>
    <row r="22" spans="2:8" ht="21.75" customHeight="1" x14ac:dyDescent="0.15">
      <c r="B22" s="8" t="s">
        <v>39</v>
      </c>
      <c r="C22" s="1" t="s">
        <v>40</v>
      </c>
      <c r="D22" s="3">
        <v>29</v>
      </c>
      <c r="E22" s="1">
        <v>525</v>
      </c>
      <c r="F22" s="2" t="s">
        <v>11</v>
      </c>
      <c r="G22" s="5">
        <v>551</v>
      </c>
      <c r="H22" s="9">
        <f t="shared" si="0"/>
        <v>0.95289999999999997</v>
      </c>
    </row>
    <row r="23" spans="2:8" ht="21.75" customHeight="1" thickBot="1" x14ac:dyDescent="0.2">
      <c r="B23" s="8" t="s">
        <v>41</v>
      </c>
      <c r="D23" s="3"/>
      <c r="H23" s="27"/>
    </row>
    <row r="24" spans="2:8" ht="21.75" customHeight="1" x14ac:dyDescent="0.15">
      <c r="B24" s="15" t="s">
        <v>7</v>
      </c>
      <c r="C24" s="16"/>
      <c r="D24" s="17"/>
      <c r="E24" s="16"/>
      <c r="F24" s="18"/>
      <c r="G24" s="19"/>
      <c r="H24" s="20"/>
    </row>
    <row r="25" spans="2:8" ht="21.75" customHeight="1" thickBot="1" x14ac:dyDescent="0.2">
      <c r="B25" s="21" t="s">
        <v>42</v>
      </c>
      <c r="C25" s="22" t="s">
        <v>43</v>
      </c>
      <c r="D25" s="23">
        <v>15</v>
      </c>
      <c r="E25" s="22">
        <v>156</v>
      </c>
      <c r="F25" s="24" t="s">
        <v>11</v>
      </c>
      <c r="G25" s="25">
        <v>180</v>
      </c>
      <c r="H25" s="26">
        <f t="shared" si="0"/>
        <v>0.86670000000000003</v>
      </c>
    </row>
    <row r="26" spans="2:8" ht="21.75" customHeight="1" x14ac:dyDescent="0.15">
      <c r="B26" s="6" t="s">
        <v>8</v>
      </c>
      <c r="D26" s="3"/>
      <c r="H26" s="10"/>
    </row>
    <row r="27" spans="2:8" ht="21.75" customHeight="1" thickBot="1" x14ac:dyDescent="0.2">
      <c r="B27" s="8" t="s">
        <v>44</v>
      </c>
      <c r="C27" s="1" t="s">
        <v>45</v>
      </c>
      <c r="D27" s="3">
        <v>12</v>
      </c>
      <c r="E27" s="1">
        <v>221</v>
      </c>
      <c r="F27" s="2" t="s">
        <v>11</v>
      </c>
      <c r="G27" s="5">
        <v>252</v>
      </c>
      <c r="H27" s="9">
        <f t="shared" si="0"/>
        <v>0.877</v>
      </c>
    </row>
    <row r="28" spans="2:8" ht="21.75" customHeight="1" x14ac:dyDescent="0.15">
      <c r="B28" s="30" t="s">
        <v>46</v>
      </c>
      <c r="C28" s="16"/>
      <c r="D28" s="17"/>
      <c r="E28" s="16"/>
      <c r="F28" s="18"/>
      <c r="G28" s="19"/>
      <c r="H28" s="31"/>
    </row>
    <row r="29" spans="2:8" ht="21.75" customHeight="1" thickBot="1" x14ac:dyDescent="0.2">
      <c r="B29" s="21" t="s">
        <v>47</v>
      </c>
      <c r="C29" s="22" t="s">
        <v>48</v>
      </c>
      <c r="D29" s="23">
        <v>27</v>
      </c>
      <c r="E29" s="22">
        <v>108</v>
      </c>
      <c r="F29" s="24" t="s">
        <v>11</v>
      </c>
      <c r="G29" s="25">
        <v>108</v>
      </c>
      <c r="H29" s="26">
        <f t="shared" si="0"/>
        <v>1</v>
      </c>
    </row>
    <row r="30" spans="2:8" ht="21.75" customHeight="1" thickBot="1" x14ac:dyDescent="0.2">
      <c r="B30" s="28" t="s">
        <v>9</v>
      </c>
      <c r="C30" s="22" t="s">
        <v>49</v>
      </c>
      <c r="D30" s="23"/>
      <c r="E30" s="29">
        <f>SUM(E6:E29)</f>
        <v>2569</v>
      </c>
      <c r="F30" s="24" t="s">
        <v>11</v>
      </c>
      <c r="G30" s="25">
        <f>SUM(G6:G29)</f>
        <v>2763</v>
      </c>
      <c r="H30" s="26">
        <f t="shared" si="0"/>
        <v>0.92979999999999996</v>
      </c>
    </row>
  </sheetData>
  <mergeCells count="2">
    <mergeCell ref="E4:G4"/>
    <mergeCell ref="B2:H2"/>
  </mergeCells>
  <phoneticPr fontId="2"/>
  <printOptions horizontalCentered="1"/>
  <pageMargins left="0.23622047244094491" right="0.23622047244094491" top="0.94488188976377963" bottom="0.94488188976377963" header="0.31496062992125984" footer="0.31496062992125984"/>
  <pageSetup paperSize="9" scale="1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園全体</vt:lpstr>
      <vt:lpstr>園全体!Print_Area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</dc:creator>
  <cp:lastModifiedBy>名　信 名　信</cp:lastModifiedBy>
  <cp:lastPrinted>2023-04-03T12:45:03Z</cp:lastPrinted>
  <dcterms:created xsi:type="dcterms:W3CDTF">2019-04-04T00:14:58Z</dcterms:created>
  <dcterms:modified xsi:type="dcterms:W3CDTF">2025-04-09T02:40:32Z</dcterms:modified>
</cp:coreProperties>
</file>